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феврал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1" i="1" l="1"/>
  <c r="F20" i="1"/>
  <c r="E20" i="1"/>
  <c r="H18" i="1"/>
  <c r="G18" i="1"/>
  <c r="E18" i="1"/>
  <c r="G17" i="1"/>
  <c r="F17" i="1"/>
  <c r="E17" i="1"/>
  <c r="L16" i="1"/>
  <c r="L15" i="1"/>
  <c r="E16" i="1"/>
  <c r="E15" i="1"/>
  <c r="E14" i="1"/>
  <c r="E13" i="1"/>
  <c r="G12" i="1"/>
  <c r="G11" i="1"/>
  <c r="F11" i="1"/>
  <c r="F10" i="1"/>
  <c r="E10" i="1"/>
  <c r="K9" i="1"/>
  <c r="G9" i="1"/>
  <c r="E9" i="1"/>
  <c r="D9" i="1"/>
  <c r="H23" i="1" l="1"/>
  <c r="G23" i="1"/>
  <c r="M23" i="1"/>
  <c r="N23" i="1"/>
  <c r="O23" i="1"/>
  <c r="K22" i="1"/>
  <c r="K23" i="1" s="1"/>
  <c r="I10" i="1"/>
  <c r="I11" i="1"/>
  <c r="I12" i="1"/>
  <c r="I13" i="1"/>
  <c r="I16" i="1"/>
  <c r="I17" i="1"/>
  <c r="I18" i="1"/>
  <c r="I20" i="1"/>
  <c r="I21" i="1"/>
  <c r="I24" i="1"/>
  <c r="E24" i="1"/>
  <c r="B24" i="1" s="1"/>
  <c r="B18" i="1"/>
  <c r="B17" i="1"/>
  <c r="B16" i="1"/>
  <c r="I15" i="1"/>
  <c r="B15" i="1"/>
  <c r="L14" i="1"/>
  <c r="I14" i="1" s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2" i="1"/>
  <c r="L23" i="1" s="1"/>
  <c r="K25" i="1"/>
  <c r="J22" i="1"/>
  <c r="J23" i="1" s="1"/>
  <c r="D19" i="1"/>
  <c r="E19" i="1"/>
  <c r="F19" i="1"/>
  <c r="G19" i="1"/>
  <c r="G25" i="1" s="1"/>
  <c r="H19" i="1"/>
  <c r="H25" i="1" s="1"/>
  <c r="C19" i="1"/>
  <c r="D22" i="1"/>
  <c r="C22" i="1"/>
  <c r="E22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<sst xmlns="http://schemas.openxmlformats.org/spreadsheetml/2006/main" count="37" uniqueCount="31">
  <si>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</si>
  <si>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</si>
  <si>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</si>
  <si>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</si>
  <si>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</si>
  <si>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</si>
  <si>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</si>
  <si>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</si>
  <si>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</si>
  <si>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</si>
  <si>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</si>
  <si>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</si>
  <si>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</si>
  <si>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</si>
  <si>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</si>
  <si>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</si>
  <si>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</si>
  <si>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</si>
  <si>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</si>
  <si>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</si>
  <si>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</si>
  <si>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</si>
  <si>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</si>
  <si>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</si>
  <si>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</si>
  <si>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</si>
  <si>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</si>
  <si>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</si>
  <si>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</si>
  <si>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февраль  2015г</t>
  </si>
  <si>
    <t>ОАО 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</si>
</sst>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F71">
            <v>391.83600000000001</v>
          </cell>
        </row>
        <row r="72">
          <cell r="F72">
            <v>6584.3019999999997</v>
          </cell>
        </row>
        <row r="73">
          <cell r="F73">
            <v>77.344999999999999</v>
          </cell>
        </row>
        <row r="77">
          <cell r="F77">
            <v>12.818</v>
          </cell>
        </row>
        <row r="96">
          <cell r="F96">
            <v>19788.288</v>
          </cell>
        </row>
        <row r="98">
          <cell r="F98">
            <v>1188.0999999999999</v>
          </cell>
        </row>
        <row r="99">
          <cell r="F99">
            <v>153.82900000000001</v>
          </cell>
        </row>
      </sheetData>
      <sheetData sheetId="4">
        <row r="69">
          <cell r="E69">
            <v>669.13599999999997</v>
          </cell>
          <cell r="F69">
            <v>642.56700000000001</v>
          </cell>
        </row>
        <row r="70">
          <cell r="F70">
            <v>693.13400000000001</v>
          </cell>
        </row>
      </sheetData>
      <sheetData sheetId="5">
        <row r="63">
          <cell r="E63">
            <v>27991.579000000002</v>
          </cell>
          <cell r="F63">
            <v>25935.514999999999</v>
          </cell>
        </row>
        <row r="64">
          <cell r="F64">
            <v>18859.190999999999</v>
          </cell>
        </row>
        <row r="65">
          <cell r="F65">
            <v>6715.7830000000004</v>
          </cell>
        </row>
        <row r="98">
          <cell r="F98">
            <v>576.90099999999995</v>
          </cell>
        </row>
        <row r="99">
          <cell r="F99">
            <v>108.214</v>
          </cell>
        </row>
        <row r="111">
          <cell r="F111">
            <v>5.0449999999999999</v>
          </cell>
        </row>
        <row r="121">
          <cell r="F121">
            <v>2768.9349999999999</v>
          </cell>
        </row>
      </sheetData>
      <sheetData sheetId="6"/>
      <sheetData sheetId="7">
        <row r="68">
          <cell r="E68">
            <v>73300.544999999998</v>
          </cell>
          <cell r="F68">
            <v>64351.148999999998</v>
          </cell>
        </row>
        <row r="73">
          <cell r="F73">
            <v>96.92</v>
          </cell>
        </row>
      </sheetData>
      <sheetData sheetId="8">
        <row r="70">
          <cell r="E70">
            <v>27652.276999999998</v>
          </cell>
          <cell r="F70">
            <v>26101.439999999999</v>
          </cell>
        </row>
        <row r="75">
          <cell r="F75">
            <v>43.118000000000002</v>
          </cell>
        </row>
      </sheetData>
      <sheetData sheetId="9"/>
      <sheetData sheetId="10">
        <row r="68">
          <cell r="E68">
            <v>24787.421999999999</v>
          </cell>
          <cell r="F68">
            <v>23325.234</v>
          </cell>
        </row>
        <row r="73">
          <cell r="F73">
            <v>37.406999999999996</v>
          </cell>
        </row>
      </sheetData>
      <sheetData sheetId="11"/>
      <sheetData sheetId="12">
        <row r="69">
          <cell r="E69">
            <v>239.79300000000001</v>
          </cell>
          <cell r="F69">
            <v>230.166</v>
          </cell>
        </row>
        <row r="70">
          <cell r="F70">
            <v>17.222000000000001</v>
          </cell>
        </row>
      </sheetData>
      <sheetData sheetId="13">
        <row r="69">
          <cell r="E69">
            <v>3838.4960000000001</v>
          </cell>
          <cell r="F69">
            <v>3911.9430000000002</v>
          </cell>
        </row>
      </sheetData>
      <sheetData sheetId="14">
        <row r="69">
          <cell r="E69">
            <v>1789.8520000000001</v>
          </cell>
          <cell r="F69">
            <v>1813.5889999999999</v>
          </cell>
        </row>
      </sheetData>
      <sheetData sheetId="15">
        <row r="69">
          <cell r="E69">
            <v>36749.544000000002</v>
          </cell>
          <cell r="F69">
            <v>41164.502999999997</v>
          </cell>
        </row>
        <row r="70">
          <cell r="F70">
            <v>29985.705000000002</v>
          </cell>
        </row>
        <row r="71">
          <cell r="F71">
            <v>1972.126</v>
          </cell>
        </row>
        <row r="76">
          <cell r="F76">
            <v>59.661999999999999</v>
          </cell>
        </row>
        <row r="77">
          <cell r="F77">
            <v>65.677999999999997</v>
          </cell>
        </row>
        <row r="78">
          <cell r="F78">
            <v>3.0150000000000001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4" zoomScale="80" zoomScaleNormal="80" workbookViewId="0">
      <selection activeCell="C31" sqref="C31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7053.4830000000002</v>
      </c>
      <c r="C9" s="11"/>
      <c r="D9" s="11">
        <f>[1]Ижсталь!$F$72</f>
        <v>6584.3019999999997</v>
      </c>
      <c r="E9" s="11">
        <f>[1]Ижсталь!$F$71</f>
        <v>391.83600000000001</v>
      </c>
      <c r="F9" s="11"/>
      <c r="G9" s="11">
        <f>[1]Ижсталь!$F$73</f>
        <v>77.344999999999999</v>
      </c>
      <c r="H9" s="11"/>
      <c r="I9" s="11">
        <f>SUM(J9:O9)</f>
        <v>12.818</v>
      </c>
      <c r="J9" s="11"/>
      <c r="K9" s="11">
        <f>[1]Ижсталь!$F$77</f>
        <v>12.818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1335.701</v>
      </c>
      <c r="C10" s="11"/>
      <c r="D10" s="11"/>
      <c r="E10" s="12">
        <f>[1]ЮУНК!$F$69</f>
        <v>642.56700000000001</v>
      </c>
      <c r="F10" s="11">
        <f>[1]ЮУНК!$F$70</f>
        <v>693.13400000000001</v>
      </c>
      <c r="G10" s="11"/>
      <c r="H10" s="11"/>
      <c r="I10" s="11">
        <f t="shared" ref="I10:I24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685.11500000000001</v>
      </c>
      <c r="C11" s="11"/>
      <c r="D11" s="11"/>
      <c r="E11" s="11"/>
      <c r="F11" s="11">
        <f>'[1]Междуреч (2)'!$F$98</f>
        <v>576.90099999999995</v>
      </c>
      <c r="G11" s="11">
        <f>'[1]Междуреч (2)'!$F$99</f>
        <v>108.214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5.0449999999999999</v>
      </c>
      <c r="C12" s="11"/>
      <c r="D12" s="11"/>
      <c r="E12" s="11"/>
      <c r="F12" s="11"/>
      <c r="G12" s="11">
        <f>'[1]Междуреч (2)'!$F$111</f>
        <v>5.0449999999999999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2768.9349999999999</v>
      </c>
      <c r="C13" s="11"/>
      <c r="D13" s="11"/>
      <c r="E13" s="11">
        <f>'[1]Междуреч (2)'!$F$121</f>
        <v>2768.9349999999999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64351.148999999998</v>
      </c>
      <c r="C14" s="11"/>
      <c r="D14" s="11"/>
      <c r="E14" s="11">
        <f>[1]БЗФ!$F$68</f>
        <v>64351.148999999998</v>
      </c>
      <c r="F14" s="11"/>
      <c r="G14" s="11"/>
      <c r="H14" s="11"/>
      <c r="I14" s="11">
        <f t="shared" si="1"/>
        <v>96.92</v>
      </c>
      <c r="J14" s="11"/>
      <c r="K14" s="11"/>
      <c r="L14" s="11">
        <f>[1]БЗФ!$F$73</f>
        <v>96.92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26101.439999999999</v>
      </c>
      <c r="C15" s="11"/>
      <c r="D15" s="11"/>
      <c r="E15" s="11">
        <f>[1]БМК!$F$70</f>
        <v>26101.439999999999</v>
      </c>
      <c r="F15" s="11"/>
      <c r="G15" s="11"/>
      <c r="H15" s="11"/>
      <c r="I15" s="11">
        <f t="shared" si="1"/>
        <v>43.118000000000002</v>
      </c>
      <c r="J15" s="11"/>
      <c r="K15" s="11"/>
      <c r="L15" s="11">
        <f>[1]БМК!$F$75</f>
        <v>43.118000000000002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23325.234</v>
      </c>
      <c r="C16" s="11"/>
      <c r="D16" s="11"/>
      <c r="E16" s="11">
        <f>[1]Якутуголь!$F$68</f>
        <v>23325.234</v>
      </c>
      <c r="F16" s="11"/>
      <c r="G16" s="11"/>
      <c r="H16" s="11"/>
      <c r="I16" s="11">
        <f t="shared" si="1"/>
        <v>37.406999999999996</v>
      </c>
      <c r="J16" s="11"/>
      <c r="K16" s="11"/>
      <c r="L16" s="11">
        <f>[1]Якутуголь!$F$73</f>
        <v>37.406999999999996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51510.489000000001</v>
      </c>
      <c r="C17" s="11"/>
      <c r="D17" s="11"/>
      <c r="E17" s="11">
        <f>'[1]Междуреч (2)'!$F$63</f>
        <v>25935.514999999999</v>
      </c>
      <c r="F17" s="11">
        <f>'[1]Междуреч (2)'!$F$64</f>
        <v>18859.190999999999</v>
      </c>
      <c r="G17" s="11">
        <f>'[1]Междуреч (2)'!$F$65</f>
        <v>6715.7830000000004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21130.217000000001</v>
      </c>
      <c r="C18" s="11"/>
      <c r="D18" s="11"/>
      <c r="E18" s="11">
        <f>[1]Ижсталь!$F$96</f>
        <v>19788.288</v>
      </c>
      <c r="F18" s="11"/>
      <c r="G18" s="11">
        <f>[1]Ижсталь!$F$98</f>
        <v>1188.0999999999999</v>
      </c>
      <c r="H18" s="11">
        <f>[1]Ижсталь!$F$99</f>
        <v>153.82900000000001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72640.705999999991</v>
      </c>
      <c r="C19" s="11">
        <f>SUM(C17:C18)</f>
        <v>0</v>
      </c>
      <c r="D19" s="11">
        <f>SUM(D17:D18)</f>
        <v>0</v>
      </c>
      <c r="E19" s="11">
        <f t="shared" ref="E19:J19" si="2">SUM(E17:E18)</f>
        <v>45723.803</v>
      </c>
      <c r="F19" s="11">
        <f t="shared" si="2"/>
        <v>18859.190999999999</v>
      </c>
      <c r="G19" s="11">
        <f t="shared" si="2"/>
        <v>7903.8829999999998</v>
      </c>
      <c r="H19" s="11">
        <f t="shared" si="2"/>
        <v>153.82900000000001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247.38800000000001</v>
      </c>
      <c r="C20" s="11"/>
      <c r="D20" s="11"/>
      <c r="E20" s="11">
        <f>[1]Балтика!$F$69</f>
        <v>230.166</v>
      </c>
      <c r="F20" s="11">
        <f>[1]Балтика!$F$70</f>
        <v>17.222000000000001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3911.9430000000002</v>
      </c>
      <c r="C21" s="11"/>
      <c r="D21" s="11"/>
      <c r="E21" s="11">
        <f>[1]УралКУЗ!$F$69</f>
        <v>3911.9430000000002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73122.334000000003</v>
      </c>
      <c r="C22" s="11">
        <f>[1]ЧМК!$F$70</f>
        <v>29985.705000000002</v>
      </c>
      <c r="D22" s="11">
        <f>[1]ЧМК!$F$71</f>
        <v>1972.126</v>
      </c>
      <c r="E22" s="11">
        <f>[1]ЧМК!$F$69</f>
        <v>41164.502999999997</v>
      </c>
      <c r="F22" s="11"/>
      <c r="G22" s="11"/>
      <c r="H22" s="11"/>
      <c r="I22" s="11">
        <f t="shared" si="1"/>
        <v>128.35499999999999</v>
      </c>
      <c r="J22" s="11">
        <f>[1]ЧМК!$F$77</f>
        <v>65.677999999999997</v>
      </c>
      <c r="K22" s="11">
        <f>[1]ЧМК!$F$78</f>
        <v>3.0150000000000001</v>
      </c>
      <c r="L22" s="11">
        <f>[1]ЧМК!$F$76</f>
        <v>59.661999999999999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77281.664999999994</v>
      </c>
      <c r="C23" s="11">
        <f t="shared" ref="C23:H23" si="8">SUM(C20:C22)</f>
        <v>29985.705000000002</v>
      </c>
      <c r="D23" s="11">
        <f t="shared" si="8"/>
        <v>1972.126</v>
      </c>
      <c r="E23" s="11">
        <f t="shared" si="8"/>
        <v>45306.611999999994</v>
      </c>
      <c r="F23" s="11">
        <f t="shared" si="8"/>
        <v>17.222000000000001</v>
      </c>
      <c r="G23" s="11">
        <f t="shared" si="8"/>
        <v>0</v>
      </c>
      <c r="H23" s="11">
        <f t="shared" si="8"/>
        <v>0</v>
      </c>
      <c r="I23" s="11">
        <f>SUM(J23:O23)</f>
        <v>128.35499999999999</v>
      </c>
      <c r="J23" s="11">
        <f>SUM(J20:J22)</f>
        <v>65.677999999999997</v>
      </c>
      <c r="K23" s="11">
        <f t="shared" ref="K23:O23" si="9">SUM(K20:K22)</f>
        <v>3.0150000000000001</v>
      </c>
      <c r="L23" s="11">
        <f t="shared" si="9"/>
        <v>59.661999999999999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1813.5889999999999</v>
      </c>
      <c r="C24" s="11"/>
      <c r="D24" s="11"/>
      <c r="E24" s="11">
        <f>'[1]Волга-ФЭСТ'!$F$69</f>
        <v>1813.5889999999999</v>
      </c>
      <c r="F24" s="11"/>
      <c r="G24" s="11"/>
      <c r="H24" s="11"/>
      <c r="I24" s="11">
        <f t="shared" si="1"/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427284.43299999996</v>
      </c>
      <c r="C25" s="11">
        <f t="shared" si="10"/>
        <v>59971.41</v>
      </c>
      <c r="D25" s="11">
        <f t="shared" si="10"/>
        <v>10528.554</v>
      </c>
      <c r="E25" s="11">
        <f t="shared" si="10"/>
        <v>301455.57999999996</v>
      </c>
      <c r="F25" s="11">
        <f t="shared" si="10"/>
        <v>39022.861000000004</v>
      </c>
      <c r="G25" s="11">
        <f t="shared" si="10"/>
        <v>15998.37</v>
      </c>
      <c r="H25" s="11">
        <f t="shared" si="10"/>
        <v>307.65800000000002</v>
      </c>
      <c r="I25" s="11">
        <f t="shared" si="10"/>
        <v>446.97299999999996</v>
      </c>
      <c r="J25" s="11">
        <f t="shared" si="10"/>
        <v>131.35599999999999</v>
      </c>
      <c r="K25" s="11">
        <f t="shared" ref="K25:O25" si="11">SUM(K9:K24)</f>
        <v>18.847999999999999</v>
      </c>
      <c r="L25" s="11">
        <f>SUM(L9:L24)</f>
        <v>296.76900000000001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2016-07-25T12:09:49Z</dcterms:modified>
</cp:coreProperties>
</file>